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C11" i="1" l="1"/>
  <c r="C10" i="1"/>
  <c r="C9" i="1"/>
  <c r="C12" i="1" s="1"/>
  <c r="C13" i="1" l="1"/>
  <c r="C15" i="1" s="1"/>
</calcChain>
</file>

<file path=xl/sharedStrings.xml><?xml version="1.0" encoding="utf-8"?>
<sst xmlns="http://schemas.openxmlformats.org/spreadsheetml/2006/main" count="14" uniqueCount="14">
  <si>
    <t>Изчисляване на заплатите, след приспадане на удръжки</t>
  </si>
  <si>
    <t>Основна заплата</t>
  </si>
  <si>
    <t>Година на раждане</t>
  </si>
  <si>
    <t>Вид упръжки</t>
  </si>
  <si>
    <t>Държавно обществено осигуряване</t>
  </si>
  <si>
    <t>за родените преди 1960</t>
  </si>
  <si>
    <t>Допълнително задължително пенсионно осигуряване</t>
  </si>
  <si>
    <t>Данък общ доход</t>
  </si>
  <si>
    <t>ОБЩО</t>
  </si>
  <si>
    <t>Процент</t>
  </si>
  <si>
    <t>Сума</t>
  </si>
  <si>
    <t>Здравно осигуряване</t>
  </si>
  <si>
    <t>Заплата за получаване</t>
  </si>
  <si>
    <t>за родените след 31.12.1959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</si>
</sst>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9" fontId="0" fillId="0" borderId="1" xfId="1" applyFont="1" applyBorder="1"/>
    <xf numFmtId="10" fontId="0" fillId="2" borderId="1" xfId="1" applyNumberFormat="1" applyFont="1" applyFill="1" applyBorder="1"/>
    <xf numFmtId="10" fontId="0" fillId="2" borderId="5" xfId="1" applyNumberFormat="1" applyFont="1" applyFill="1" applyBorder="1"/>
    <xf numFmtId="164" fontId="0" fillId="0" borderId="1" xfId="0" applyNumberFormat="1" applyBorder="1"/>
    <xf numFmtId="164" fontId="2" fillId="3" borderId="0" xfId="0" applyNumberFormat="1" applyFont="1" applyFill="1"/>
    <xf numFmtId="164" fontId="2" fillId="0" borderId="1" xfId="0" applyNumberFormat="1" applyFont="1" applyBorder="1"/>
    <xf numFmtId="16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70" zoomScaleNormal="170" workbookViewId="0">
      <selection activeCell="A17" sqref="A17"/>
    </sheetView>
  </sheetViews>
  <sheetFormatPr defaultRowHeight="15" x14ac:dyDescent="0.25"/>
  <cols>
    <col min="1" max="1" width="52" bestFit="1" customWidth="1"/>
    <col min="2" max="2" width="9.5703125" customWidth="1"/>
    <col min="3" max="3" width="10.5703125" customWidth="1"/>
  </cols>
  <sheetData>
    <row r="1" spans="1:3" x14ac:dyDescent="0.25">
      <c r="A1" s="13" t="s">
        <v>0</v>
      </c>
      <c r="B1" s="13"/>
      <c r="C1" s="13"/>
    </row>
    <row r="3" spans="1:3" x14ac:dyDescent="0.25">
      <c r="A3" s="14" t="s">
        <v>1</v>
      </c>
      <c r="B3" s="14"/>
      <c r="C3" s="11">
        <v>560</v>
      </c>
    </row>
    <row r="4" spans="1:3" x14ac:dyDescent="0.25">
      <c r="A4" s="14" t="s">
        <v>2</v>
      </c>
      <c r="B4" s="14"/>
      <c r="C4" s="12">
        <v>1971</v>
      </c>
    </row>
    <row r="6" spans="1:3" x14ac:dyDescent="0.25">
      <c r="A6" s="2" t="s">
        <v>3</v>
      </c>
      <c r="B6" s="3" t="s">
        <v>9</v>
      </c>
      <c r="C6" s="3" t="s">
        <v>10</v>
      </c>
    </row>
    <row r="7" spans="1:3" x14ac:dyDescent="0.25">
      <c r="A7" s="15" t="s">
        <v>4</v>
      </c>
      <c r="B7" s="16"/>
      <c r="C7" s="17"/>
    </row>
    <row r="8" spans="1:3" x14ac:dyDescent="0.25">
      <c r="A8" s="1" t="s">
        <v>5</v>
      </c>
      <c r="B8" s="6">
        <v>8.8999999999999996E-2</v>
      </c>
      <c r="C8" s="1" t="str">
        <f>IF(C4&lt;1960,B8*C3,"-")</f>
        <v>-</v>
      </c>
    </row>
    <row r="9" spans="1:3" x14ac:dyDescent="0.25">
      <c r="A9" s="1" t="s">
        <v>13</v>
      </c>
      <c r="B9" s="6">
        <v>6.7000000000000004E-2</v>
      </c>
      <c r="C9" s="8">
        <f>IF($C$4&gt;1959,B9*$C$3,"-")</f>
        <v>37.520000000000003</v>
      </c>
    </row>
    <row r="10" spans="1:3" x14ac:dyDescent="0.25">
      <c r="A10" s="4" t="s">
        <v>6</v>
      </c>
      <c r="B10" s="6">
        <v>2.1999999999999999E-2</v>
      </c>
      <c r="C10" s="8">
        <f>IF($C$4&gt;1959,B10*$C$3,"-")</f>
        <v>12.319999999999999</v>
      </c>
    </row>
    <row r="11" spans="1:3" x14ac:dyDescent="0.25">
      <c r="A11" s="1" t="s">
        <v>11</v>
      </c>
      <c r="B11" s="7">
        <v>3.2000000000000001E-2</v>
      </c>
      <c r="C11" s="8">
        <f>B11*C3</f>
        <v>17.920000000000002</v>
      </c>
    </row>
    <row r="12" spans="1:3" x14ac:dyDescent="0.25">
      <c r="A12" s="1" t="s">
        <v>7</v>
      </c>
      <c r="B12" s="6">
        <v>0.1</v>
      </c>
      <c r="C12" s="8">
        <f>(C3-C9-C10-C11)*B12</f>
        <v>49.224000000000004</v>
      </c>
    </row>
    <row r="13" spans="1:3" x14ac:dyDescent="0.25">
      <c r="A13" s="1" t="s">
        <v>8</v>
      </c>
      <c r="B13" s="5"/>
      <c r="C13" s="10">
        <f>SUM(C8:C12)</f>
        <v>116.98400000000001</v>
      </c>
    </row>
    <row r="15" spans="1:3" x14ac:dyDescent="0.25">
      <c r="A15" s="18" t="s">
        <v>12</v>
      </c>
      <c r="B15" s="18"/>
      <c r="C15" s="9">
        <f>C3-C13</f>
        <v>443.01599999999996</v>
      </c>
    </row>
  </sheetData>
  <mergeCells count="5">
    <mergeCell ref="A1:C1"/>
    <mergeCell ref="A3:B3"/>
    <mergeCell ref="A4:B4"/>
    <mergeCell ref="A7:C7"/>
    <mergeCell ref="A15:B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</dc:creator>
  <cp:lastModifiedBy>Didi</cp:lastModifiedBy>
  <dcterms:created xsi:type="dcterms:W3CDTF">2016-05-03T06:09:38Z</dcterms:created>
  <dcterms:modified xsi:type="dcterms:W3CDTF">2017-04-27T07:39:47Z</dcterms:modified>
</cp:coreProperties>
</file>